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<sst xmlns="http://schemas.openxmlformats.org/spreadsheetml/2006/main" count="201" uniqueCount="100">
  <si>
    <t>工事費内訳書</t>
  </si>
  <si>
    <t>住　　　　所</t>
  </si>
  <si>
    <t>商号又は名称</t>
  </si>
  <si>
    <t>代 表 者 名</t>
  </si>
  <si>
    <t>工 事 名</t>
  </si>
  <si>
    <t>Ｒ６徳土　芝生川　小・新居見　河川工事（担い手確保型）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</si>
  <si>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</si>
  <si>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</si>
  <si>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</si>
  <si>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</si>
  <si>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</si>
  <si>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</si>
  <si>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</si>
  <si>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</si>
  <si>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</si>
  <si>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盛土工</t>
  </si>
  <si>
    <t>路床盛土</t>
  </si>
  <si>
    <t>m3</t>
  </si>
  <si>
    <t>土材料</t>
  </si>
  <si>
    <t>擁壁護岸工</t>
  </si>
  <si>
    <t>作業土工</t>
  </si>
  <si>
    <t>床掘り(掘削)</t>
  </si>
  <si>
    <t>埋戻し</t>
  </si>
  <si>
    <t>基面整正</t>
  </si>
  <si>
    <t>m2</t>
  </si>
  <si>
    <t>場所打擁壁工(構造物単位)</t>
  </si>
  <si>
    <t>小型擁壁
　1号</t>
  </si>
  <si>
    <t>重力式擁壁
　2号</t>
  </si>
  <si>
    <t>止水板
　1号</t>
  </si>
  <si>
    <t>m</t>
  </si>
  <si>
    <t>場所打擁壁工
　嵩上げ擁壁</t>
  </si>
  <si>
    <t>基礎材</t>
  </si>
  <si>
    <t xml:space="preserve">ｺﾝｸﾘｰﾄ　</t>
  </si>
  <si>
    <t>鉄筋</t>
  </si>
  <si>
    <t>t</t>
  </si>
  <si>
    <t>目地板</t>
  </si>
  <si>
    <t>型枠</t>
  </si>
  <si>
    <t xml:space="preserve">削孔　</t>
  </si>
  <si>
    <t>孔</t>
  </si>
  <si>
    <t>場所打擁壁工
　7号小口止</t>
  </si>
  <si>
    <t>場所打擁壁工
　8号小口止</t>
  </si>
  <si>
    <t>付帯道路工</t>
  </si>
  <si>
    <t>ｱｽﾌｧﾙﾄ舗装工
　駐車場</t>
  </si>
  <si>
    <t>下層路盤(車道･路肩部)</t>
  </si>
  <si>
    <t>表層(車道･路肩部)</t>
  </si>
  <si>
    <t>側溝工</t>
  </si>
  <si>
    <t>場所打U型側溝</t>
  </si>
  <si>
    <t>側溝蓋</t>
  </si>
  <si>
    <t>枚</t>
  </si>
  <si>
    <t xml:space="preserve">ﾋｭｰﾑ管　</t>
  </si>
  <si>
    <t>集水桝工</t>
  </si>
  <si>
    <t>現場打ち集水桝</t>
  </si>
  <si>
    <t>箇所</t>
  </si>
  <si>
    <t xml:space="preserve">蓋　</t>
  </si>
  <si>
    <t>管理用道路工</t>
  </si>
  <si>
    <t xml:space="preserve">舗装工　</t>
  </si>
  <si>
    <t xml:space="preserve">敷砂利　</t>
  </si>
  <si>
    <t>土留工</t>
  </si>
  <si>
    <t>土のう　
　製作･設置</t>
  </si>
  <si>
    <t>袋</t>
  </si>
  <si>
    <t>渡河橋工</t>
  </si>
  <si>
    <t xml:space="preserve">橋台工　</t>
  </si>
  <si>
    <t xml:space="preserve">型枠　</t>
  </si>
  <si>
    <t xml:space="preserve">基礎材　　</t>
  </si>
  <si>
    <t>ｱﾝｶｰﾎﾞﾙﾄ</t>
  </si>
  <si>
    <t>本</t>
  </si>
  <si>
    <t xml:space="preserve">階段工　</t>
  </si>
  <si>
    <t>硬質ﾎﾟﾘ塩化ﾋﾞﾆﾙ管</t>
  </si>
  <si>
    <t xml:space="preserve">運搬処理工　</t>
  </si>
  <si>
    <t>鋼材運搬処理</t>
  </si>
  <si>
    <t>照明設備工</t>
  </si>
  <si>
    <t>照明灯撤去</t>
  </si>
  <si>
    <t>基</t>
  </si>
  <si>
    <t>照明灯設置</t>
  </si>
  <si>
    <t>構造物撤去工</t>
  </si>
  <si>
    <t>構造物取壊し工</t>
  </si>
  <si>
    <t>ｺﾝｸﾘｰﾄ構造物取壊し
　U型側溝</t>
  </si>
  <si>
    <t>舗装版切断</t>
  </si>
  <si>
    <t>舗装版破砕</t>
  </si>
  <si>
    <t>排水構造物撤去工</t>
  </si>
  <si>
    <t>集水桝撤去</t>
  </si>
  <si>
    <t xml:space="preserve">蓋版撤去　</t>
  </si>
  <si>
    <t>運搬処理工</t>
  </si>
  <si>
    <t>殻運搬</t>
  </si>
  <si>
    <t>殻処分</t>
  </si>
  <si>
    <t>建設汚泥処分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</si>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</sst>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G11+G15+G41+G52+G57+G75+G92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80.0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G16+G20+G24+G31+G36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G17+G18+G19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110.0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70.0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99.0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G21+G22+G23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17</v>
      </c>
      <c r="F21" s="13" t="n">
        <v>17.0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17</v>
      </c>
      <c r="F22" s="13" t="n">
        <v>17.0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29</v>
      </c>
      <c r="F23" s="13" t="n">
        <v>4.0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30</v>
      </c>
      <c r="D24" s="11"/>
      <c r="E24" s="12" t="s">
        <v>13</v>
      </c>
      <c r="F24" s="13" t="n">
        <v>1.0</v>
      </c>
      <c r="G24" s="15">
        <f>G25+G26+G27+G28+G29+G30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31</v>
      </c>
      <c r="E25" s="12" t="s">
        <v>24</v>
      </c>
      <c r="F25" s="13" t="n">
        <v>4.0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32</v>
      </c>
      <c r="E26" s="12" t="s">
        <v>17</v>
      </c>
      <c r="F26" s="13" t="n">
        <v>3.0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33</v>
      </c>
      <c r="E27" s="12" t="s">
        <v>34</v>
      </c>
      <c r="F27" s="14" t="n">
        <v>0.009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35</v>
      </c>
      <c r="E28" s="12" t="s">
        <v>24</v>
      </c>
      <c r="F28" s="14" t="n">
        <v>0.4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36</v>
      </c>
      <c r="E29" s="12" t="s">
        <v>24</v>
      </c>
      <c r="F29" s="13" t="n">
        <v>23.0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37</v>
      </c>
      <c r="E30" s="12" t="s">
        <v>38</v>
      </c>
      <c r="F30" s="13" t="n">
        <v>35.0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39</v>
      </c>
      <c r="D31" s="11"/>
      <c r="E31" s="12" t="s">
        <v>13</v>
      </c>
      <c r="F31" s="13" t="n">
        <v>1.0</v>
      </c>
      <c r="G31" s="15">
        <f>G32+G33+G34+G35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32</v>
      </c>
      <c r="E32" s="12" t="s">
        <v>17</v>
      </c>
      <c r="F32" s="14" t="n">
        <v>0.3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33</v>
      </c>
      <c r="E33" s="12" t="s">
        <v>34</v>
      </c>
      <c r="F33" s="14" t="n">
        <v>0.001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36</v>
      </c>
      <c r="E34" s="12" t="s">
        <v>24</v>
      </c>
      <c r="F34" s="13" t="n">
        <v>3.0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37</v>
      </c>
      <c r="E35" s="12" t="s">
        <v>38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40</v>
      </c>
      <c r="D36" s="11"/>
      <c r="E36" s="12" t="s">
        <v>13</v>
      </c>
      <c r="F36" s="13" t="n">
        <v>1.0</v>
      </c>
      <c r="G36" s="15">
        <f>G37+G38+G39+G40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32</v>
      </c>
      <c r="E37" s="12" t="s">
        <v>17</v>
      </c>
      <c r="F37" s="14" t="n">
        <v>0.3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33</v>
      </c>
      <c r="E38" s="12" t="s">
        <v>34</v>
      </c>
      <c r="F38" s="14" t="n">
        <v>0.001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36</v>
      </c>
      <c r="E39" s="12" t="s">
        <v>24</v>
      </c>
      <c r="F39" s="13" t="n">
        <v>2.0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37</v>
      </c>
      <c r="E40" s="12" t="s">
        <v>38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 t="s">
        <v>41</v>
      </c>
      <c r="C41" s="11"/>
      <c r="D41" s="11"/>
      <c r="E41" s="12" t="s">
        <v>13</v>
      </c>
      <c r="F41" s="13" t="n">
        <v>1.0</v>
      </c>
      <c r="G41" s="15">
        <f>G42+G45+G49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42</v>
      </c>
      <c r="D42" s="11"/>
      <c r="E42" s="12" t="s">
        <v>13</v>
      </c>
      <c r="F42" s="13" t="n">
        <v>1.0</v>
      </c>
      <c r="G42" s="15">
        <f>G43+G44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43</v>
      </c>
      <c r="E43" s="12" t="s">
        <v>24</v>
      </c>
      <c r="F43" s="13" t="n">
        <v>47.0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44</v>
      </c>
      <c r="E44" s="12" t="s">
        <v>24</v>
      </c>
      <c r="F44" s="13" t="n">
        <v>47.0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45</v>
      </c>
      <c r="D45" s="11"/>
      <c r="E45" s="12" t="s">
        <v>13</v>
      </c>
      <c r="F45" s="13" t="n">
        <v>1.0</v>
      </c>
      <c r="G45" s="15">
        <f>G46+G47+G48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46</v>
      </c>
      <c r="E46" s="12" t="s">
        <v>29</v>
      </c>
      <c r="F46" s="13" t="n">
        <v>34.0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47</v>
      </c>
      <c r="E47" s="12" t="s">
        <v>48</v>
      </c>
      <c r="F47" s="13" t="n">
        <v>34.0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49</v>
      </c>
      <c r="E48" s="12" t="s">
        <v>29</v>
      </c>
      <c r="F48" s="13" t="n">
        <v>4.0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 t="s">
        <v>50</v>
      </c>
      <c r="D49" s="11"/>
      <c r="E49" s="12" t="s">
        <v>13</v>
      </c>
      <c r="F49" s="13" t="n">
        <v>1.0</v>
      </c>
      <c r="G49" s="15">
        <f>G50+G51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51</v>
      </c>
      <c r="E50" s="12" t="s">
        <v>52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53</v>
      </c>
      <c r="E51" s="12" t="s">
        <v>48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 t="s">
        <v>54</v>
      </c>
      <c r="C52" s="11"/>
      <c r="D52" s="11"/>
      <c r="E52" s="12" t="s">
        <v>13</v>
      </c>
      <c r="F52" s="13" t="n">
        <v>1.0</v>
      </c>
      <c r="G52" s="15">
        <f>G53+G55</f>
      </c>
      <c r="I52" s="17" t="n">
        <v>43.0</v>
      </c>
      <c r="J52" s="18" t="n">
        <v>2.0</v>
      </c>
    </row>
    <row r="53" ht="42.0" customHeight="true">
      <c r="A53" s="10"/>
      <c r="B53" s="11"/>
      <c r="C53" s="11" t="s">
        <v>55</v>
      </c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56</v>
      </c>
      <c r="E54" s="12" t="s">
        <v>24</v>
      </c>
      <c r="F54" s="13" t="n">
        <v>294.0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 t="s">
        <v>57</v>
      </c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58</v>
      </c>
      <c r="E56" s="12" t="s">
        <v>59</v>
      </c>
      <c r="F56" s="13" t="n">
        <v>3.0</v>
      </c>
      <c r="G56" s="16"/>
      <c r="I56" s="17" t="n">
        <v>47.0</v>
      </c>
      <c r="J56" s="18" t="n">
        <v>4.0</v>
      </c>
    </row>
    <row r="57" ht="42.0" customHeight="true">
      <c r="A57" s="10"/>
      <c r="B57" s="11" t="s">
        <v>60</v>
      </c>
      <c r="C57" s="11"/>
      <c r="D57" s="11"/>
      <c r="E57" s="12" t="s">
        <v>13</v>
      </c>
      <c r="F57" s="13" t="n">
        <v>1.0</v>
      </c>
      <c r="G57" s="15">
        <f>G58+G63+G68+G70+G72</f>
      </c>
      <c r="I57" s="17" t="n">
        <v>48.0</v>
      </c>
      <c r="J57" s="18" t="n">
        <v>2.0</v>
      </c>
    </row>
    <row r="58" ht="42.0" customHeight="true">
      <c r="A58" s="10"/>
      <c r="B58" s="11"/>
      <c r="C58" s="11" t="s">
        <v>61</v>
      </c>
      <c r="D58" s="11"/>
      <c r="E58" s="12" t="s">
        <v>13</v>
      </c>
      <c r="F58" s="13" t="n">
        <v>1.0</v>
      </c>
      <c r="G58" s="15">
        <f>G59+G60+G61+G62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32</v>
      </c>
      <c r="E59" s="12" t="s">
        <v>17</v>
      </c>
      <c r="F59" s="14" t="n">
        <v>0.7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62</v>
      </c>
      <c r="E60" s="12" t="s">
        <v>24</v>
      </c>
      <c r="F60" s="13" t="n">
        <v>4.0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63</v>
      </c>
      <c r="E61" s="12" t="s">
        <v>24</v>
      </c>
      <c r="F61" s="13" t="n">
        <v>1.0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64</v>
      </c>
      <c r="E62" s="12" t="s">
        <v>65</v>
      </c>
      <c r="F62" s="13" t="n">
        <v>4.0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 t="s">
        <v>66</v>
      </c>
      <c r="D63" s="11"/>
      <c r="E63" s="12" t="s">
        <v>13</v>
      </c>
      <c r="F63" s="13" t="n">
        <v>1.0</v>
      </c>
      <c r="G63" s="15">
        <f>G64+G65+G66+G67</f>
      </c>
      <c r="I63" s="17" t="n">
        <v>54.0</v>
      </c>
      <c r="J63" s="18" t="n">
        <v>3.0</v>
      </c>
    </row>
    <row r="64" ht="42.0" customHeight="true">
      <c r="A64" s="10"/>
      <c r="B64" s="11"/>
      <c r="C64" s="11"/>
      <c r="D64" s="11" t="s">
        <v>32</v>
      </c>
      <c r="E64" s="12" t="s">
        <v>17</v>
      </c>
      <c r="F64" s="14" t="n">
        <v>0.5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62</v>
      </c>
      <c r="E65" s="12" t="s">
        <v>24</v>
      </c>
      <c r="F65" s="13" t="n">
        <v>2.0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63</v>
      </c>
      <c r="E66" s="12" t="s">
        <v>24</v>
      </c>
      <c r="F66" s="13" t="n">
        <v>1.0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67</v>
      </c>
      <c r="E67" s="12" t="s">
        <v>29</v>
      </c>
      <c r="F67" s="13" t="n">
        <v>1.0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 t="s">
        <v>68</v>
      </c>
      <c r="D68" s="11"/>
      <c r="E68" s="12" t="s">
        <v>13</v>
      </c>
      <c r="F68" s="13" t="n">
        <v>1.0</v>
      </c>
      <c r="G68" s="15">
        <f>G69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69</v>
      </c>
      <c r="E69" s="12" t="s">
        <v>34</v>
      </c>
      <c r="F69" s="14" t="n">
        <v>0.16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 t="s">
        <v>60</v>
      </c>
      <c r="D70" s="11"/>
      <c r="E70" s="12" t="s">
        <v>13</v>
      </c>
      <c r="F70" s="13" t="n">
        <v>1.0</v>
      </c>
      <c r="G70" s="15">
        <f>G71</f>
      </c>
      <c r="I70" s="17" t="n">
        <v>61.0</v>
      </c>
      <c r="J70" s="18" t="n">
        <v>3.0</v>
      </c>
    </row>
    <row r="71" ht="42.0" customHeight="true">
      <c r="A71" s="10"/>
      <c r="B71" s="11"/>
      <c r="C71" s="11"/>
      <c r="D71" s="11" t="s">
        <v>60</v>
      </c>
      <c r="E71" s="12" t="s">
        <v>13</v>
      </c>
      <c r="F71" s="13" t="n">
        <v>1.0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 t="s">
        <v>70</v>
      </c>
      <c r="D72" s="11"/>
      <c r="E72" s="12" t="s">
        <v>13</v>
      </c>
      <c r="F72" s="13" t="n">
        <v>1.0</v>
      </c>
      <c r="G72" s="15">
        <f>G73+G74</f>
      </c>
      <c r="I72" s="17" t="n">
        <v>63.0</v>
      </c>
      <c r="J72" s="18" t="n">
        <v>3.0</v>
      </c>
    </row>
    <row r="73" ht="42.0" customHeight="true">
      <c r="A73" s="10"/>
      <c r="B73" s="11"/>
      <c r="C73" s="11"/>
      <c r="D73" s="11" t="s">
        <v>71</v>
      </c>
      <c r="E73" s="12" t="s">
        <v>72</v>
      </c>
      <c r="F73" s="13" t="n">
        <v>1.0</v>
      </c>
      <c r="G73" s="16"/>
      <c r="I73" s="17" t="n">
        <v>64.0</v>
      </c>
      <c r="J73" s="18" t="n">
        <v>4.0</v>
      </c>
    </row>
    <row r="74" ht="42.0" customHeight="true">
      <c r="A74" s="10"/>
      <c r="B74" s="11"/>
      <c r="C74" s="11"/>
      <c r="D74" s="11" t="s">
        <v>73</v>
      </c>
      <c r="E74" s="12" t="s">
        <v>72</v>
      </c>
      <c r="F74" s="13" t="n">
        <v>1.0</v>
      </c>
      <c r="G74" s="16"/>
      <c r="I74" s="17" t="n">
        <v>65.0</v>
      </c>
      <c r="J74" s="18" t="n">
        <v>4.0</v>
      </c>
    </row>
    <row r="75" ht="42.0" customHeight="true">
      <c r="A75" s="10"/>
      <c r="B75" s="11" t="s">
        <v>74</v>
      </c>
      <c r="C75" s="11"/>
      <c r="D75" s="11"/>
      <c r="E75" s="12" t="s">
        <v>13</v>
      </c>
      <c r="F75" s="13" t="n">
        <v>1.0</v>
      </c>
      <c r="G75" s="15">
        <f>G76+G80+G83</f>
      </c>
      <c r="I75" s="17" t="n">
        <v>66.0</v>
      </c>
      <c r="J75" s="18" t="n">
        <v>2.0</v>
      </c>
    </row>
    <row r="76" ht="42.0" customHeight="true">
      <c r="A76" s="10"/>
      <c r="B76" s="11"/>
      <c r="C76" s="11" t="s">
        <v>75</v>
      </c>
      <c r="D76" s="11"/>
      <c r="E76" s="12" t="s">
        <v>13</v>
      </c>
      <c r="F76" s="13" t="n">
        <v>1.0</v>
      </c>
      <c r="G76" s="15">
        <f>G77+G78+G79</f>
      </c>
      <c r="I76" s="17" t="n">
        <v>67.0</v>
      </c>
      <c r="J76" s="18" t="n">
        <v>3.0</v>
      </c>
    </row>
    <row r="77" ht="42.0" customHeight="true">
      <c r="A77" s="10"/>
      <c r="B77" s="11"/>
      <c r="C77" s="11"/>
      <c r="D77" s="11" t="s">
        <v>76</v>
      </c>
      <c r="E77" s="12" t="s">
        <v>17</v>
      </c>
      <c r="F77" s="13" t="n">
        <v>2.0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/>
      <c r="D78" s="11" t="s">
        <v>77</v>
      </c>
      <c r="E78" s="12" t="s">
        <v>29</v>
      </c>
      <c r="F78" s="13" t="n">
        <v>102.0</v>
      </c>
      <c r="G78" s="16"/>
      <c r="I78" s="17" t="n">
        <v>69.0</v>
      </c>
      <c r="J78" s="18" t="n">
        <v>4.0</v>
      </c>
    </row>
    <row r="79" ht="42.0" customHeight="true">
      <c r="A79" s="10"/>
      <c r="B79" s="11"/>
      <c r="C79" s="11"/>
      <c r="D79" s="11" t="s">
        <v>78</v>
      </c>
      <c r="E79" s="12" t="s">
        <v>24</v>
      </c>
      <c r="F79" s="13" t="n">
        <v>397.0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 t="s">
        <v>79</v>
      </c>
      <c r="D80" s="11"/>
      <c r="E80" s="12" t="s">
        <v>13</v>
      </c>
      <c r="F80" s="13" t="n">
        <v>1.0</v>
      </c>
      <c r="G80" s="15">
        <f>G81+G82</f>
      </c>
      <c r="I80" s="17" t="n">
        <v>71.0</v>
      </c>
      <c r="J80" s="18" t="n">
        <v>3.0</v>
      </c>
    </row>
    <row r="81" ht="42.0" customHeight="true">
      <c r="A81" s="10"/>
      <c r="B81" s="11"/>
      <c r="C81" s="11"/>
      <c r="D81" s="11" t="s">
        <v>80</v>
      </c>
      <c r="E81" s="12" t="s">
        <v>72</v>
      </c>
      <c r="F81" s="13" t="n">
        <v>1.0</v>
      </c>
      <c r="G81" s="16"/>
      <c r="I81" s="17" t="n">
        <v>72.0</v>
      </c>
      <c r="J81" s="18" t="n">
        <v>4.0</v>
      </c>
    </row>
    <row r="82" ht="42.0" customHeight="true">
      <c r="A82" s="10"/>
      <c r="B82" s="11"/>
      <c r="C82" s="11"/>
      <c r="D82" s="11" t="s">
        <v>81</v>
      </c>
      <c r="E82" s="12" t="s">
        <v>48</v>
      </c>
      <c r="F82" s="13" t="n">
        <v>47.0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 t="s">
        <v>82</v>
      </c>
      <c r="D83" s="11"/>
      <c r="E83" s="12" t="s">
        <v>13</v>
      </c>
      <c r="F83" s="13" t="n">
        <v>1.0</v>
      </c>
      <c r="G83" s="15">
        <f>G84+G85+G86+G87+G88+G89+G90+G91</f>
      </c>
      <c r="I83" s="17" t="n">
        <v>74.0</v>
      </c>
      <c r="J83" s="18" t="n">
        <v>3.0</v>
      </c>
    </row>
    <row r="84" ht="42.0" customHeight="true">
      <c r="A84" s="10"/>
      <c r="B84" s="11"/>
      <c r="C84" s="11"/>
      <c r="D84" s="11" t="s">
        <v>83</v>
      </c>
      <c r="E84" s="12" t="s">
        <v>17</v>
      </c>
      <c r="F84" s="13" t="n">
        <v>20.0</v>
      </c>
      <c r="G84" s="16"/>
      <c r="I84" s="17" t="n">
        <v>75.0</v>
      </c>
      <c r="J84" s="18" t="n">
        <v>4.0</v>
      </c>
    </row>
    <row r="85" ht="42.0" customHeight="true">
      <c r="A85" s="10"/>
      <c r="B85" s="11"/>
      <c r="C85" s="11"/>
      <c r="D85" s="11" t="s">
        <v>83</v>
      </c>
      <c r="E85" s="12" t="s">
        <v>17</v>
      </c>
      <c r="F85" s="13" t="n">
        <v>3.0</v>
      </c>
      <c r="G85" s="16"/>
      <c r="I85" s="17" t="n">
        <v>76.0</v>
      </c>
      <c r="J85" s="18" t="n">
        <v>4.0</v>
      </c>
    </row>
    <row r="86" ht="42.0" customHeight="true">
      <c r="A86" s="10"/>
      <c r="B86" s="11"/>
      <c r="C86" s="11"/>
      <c r="D86" s="11" t="s">
        <v>83</v>
      </c>
      <c r="E86" s="12" t="s">
        <v>17</v>
      </c>
      <c r="F86" s="13" t="n">
        <v>2.0</v>
      </c>
      <c r="G86" s="16"/>
      <c r="I86" s="17" t="n">
        <v>77.0</v>
      </c>
      <c r="J86" s="18" t="n">
        <v>4.0</v>
      </c>
    </row>
    <row r="87" ht="42.0" customHeight="true">
      <c r="A87" s="10"/>
      <c r="B87" s="11"/>
      <c r="C87" s="11"/>
      <c r="D87" s="11" t="s">
        <v>84</v>
      </c>
      <c r="E87" s="12" t="s">
        <v>17</v>
      </c>
      <c r="F87" s="13" t="n">
        <v>20.0</v>
      </c>
      <c r="G87" s="16"/>
      <c r="I87" s="17" t="n">
        <v>78.0</v>
      </c>
      <c r="J87" s="18" t="n">
        <v>4.0</v>
      </c>
    </row>
    <row r="88" ht="42.0" customHeight="true">
      <c r="A88" s="10"/>
      <c r="B88" s="11"/>
      <c r="C88" s="11"/>
      <c r="D88" s="11" t="s">
        <v>84</v>
      </c>
      <c r="E88" s="12" t="s">
        <v>17</v>
      </c>
      <c r="F88" s="13" t="n">
        <v>3.0</v>
      </c>
      <c r="G88" s="16"/>
      <c r="I88" s="17" t="n">
        <v>79.0</v>
      </c>
      <c r="J88" s="18" t="n">
        <v>4.0</v>
      </c>
    </row>
    <row r="89" ht="42.0" customHeight="true">
      <c r="A89" s="10"/>
      <c r="B89" s="11"/>
      <c r="C89" s="11"/>
      <c r="D89" s="11" t="s">
        <v>84</v>
      </c>
      <c r="E89" s="12" t="s">
        <v>17</v>
      </c>
      <c r="F89" s="13" t="n">
        <v>2.0</v>
      </c>
      <c r="G89" s="16"/>
      <c r="I89" s="17" t="n">
        <v>80.0</v>
      </c>
      <c r="J89" s="18" t="n">
        <v>4.0</v>
      </c>
    </row>
    <row r="90" ht="42.0" customHeight="true">
      <c r="A90" s="10"/>
      <c r="B90" s="11"/>
      <c r="C90" s="11"/>
      <c r="D90" s="11" t="s">
        <v>85</v>
      </c>
      <c r="E90" s="12" t="s">
        <v>34</v>
      </c>
      <c r="F90" s="14" t="n">
        <v>0.12</v>
      </c>
      <c r="G90" s="16"/>
      <c r="I90" s="17" t="n">
        <v>81.0</v>
      </c>
      <c r="J90" s="18" t="n">
        <v>4.0</v>
      </c>
    </row>
    <row r="91" ht="42.0" customHeight="true">
      <c r="A91" s="10"/>
      <c r="B91" s="11"/>
      <c r="C91" s="11"/>
      <c r="D91" s="11" t="s">
        <v>69</v>
      </c>
      <c r="E91" s="12" t="s">
        <v>34</v>
      </c>
      <c r="F91" s="14" t="n">
        <v>0.33</v>
      </c>
      <c r="G91" s="16"/>
      <c r="I91" s="17" t="n">
        <v>82.0</v>
      </c>
      <c r="J91" s="18" t="n">
        <v>4.0</v>
      </c>
    </row>
    <row r="92" ht="42.0" customHeight="true">
      <c r="A92" s="10"/>
      <c r="B92" s="11" t="s">
        <v>86</v>
      </c>
      <c r="C92" s="11"/>
      <c r="D92" s="11"/>
      <c r="E92" s="12" t="s">
        <v>13</v>
      </c>
      <c r="F92" s="13" t="n">
        <v>1.0</v>
      </c>
      <c r="G92" s="15">
        <f>G93</f>
      </c>
      <c r="I92" s="17" t="n">
        <v>83.0</v>
      </c>
      <c r="J92" s="18" t="n">
        <v>2.0</v>
      </c>
    </row>
    <row r="93" ht="42.0" customHeight="true">
      <c r="A93" s="10"/>
      <c r="B93" s="11"/>
      <c r="C93" s="11" t="s">
        <v>87</v>
      </c>
      <c r="D93" s="11"/>
      <c r="E93" s="12" t="s">
        <v>13</v>
      </c>
      <c r="F93" s="13" t="n">
        <v>1.0</v>
      </c>
      <c r="G93" s="15">
        <f>G94</f>
      </c>
      <c r="I93" s="17" t="n">
        <v>84.0</v>
      </c>
      <c r="J93" s="18" t="n">
        <v>3.0</v>
      </c>
    </row>
    <row r="94" ht="42.0" customHeight="true">
      <c r="A94" s="10"/>
      <c r="B94" s="11"/>
      <c r="C94" s="11"/>
      <c r="D94" s="11" t="s">
        <v>88</v>
      </c>
      <c r="E94" s="12" t="s">
        <v>89</v>
      </c>
      <c r="F94" s="13" t="n">
        <v>60.0</v>
      </c>
      <c r="G94" s="16"/>
      <c r="I94" s="17" t="n">
        <v>85.0</v>
      </c>
      <c r="J94" s="18" t="n">
        <v>4.0</v>
      </c>
    </row>
    <row r="95" ht="42.0" customHeight="true">
      <c r="A95" s="10" t="s">
        <v>90</v>
      </c>
      <c r="B95" s="11"/>
      <c r="C95" s="11"/>
      <c r="D95" s="11"/>
      <c r="E95" s="12" t="s">
        <v>13</v>
      </c>
      <c r="F95" s="13" t="n">
        <v>1.0</v>
      </c>
      <c r="G95" s="15">
        <f>G11+G15+G41+G52+G57+G75+G92</f>
      </c>
      <c r="I95" s="17" t="n">
        <v>86.0</v>
      </c>
      <c r="J95" s="18" t="n">
        <v>20.0</v>
      </c>
    </row>
    <row r="96" ht="42.0" customHeight="true">
      <c r="A96" s="10" t="s">
        <v>91</v>
      </c>
      <c r="B96" s="11"/>
      <c r="C96" s="11"/>
      <c r="D96" s="11"/>
      <c r="E96" s="12" t="s">
        <v>13</v>
      </c>
      <c r="F96" s="13" t="n">
        <v>1.0</v>
      </c>
      <c r="G96" s="15">
        <f>G97</f>
      </c>
      <c r="I96" s="17" t="n">
        <v>87.0</v>
      </c>
      <c r="J96" s="18" t="n">
        <v>200.0</v>
      </c>
    </row>
    <row r="97" ht="42.0" customHeight="true">
      <c r="A97" s="10"/>
      <c r="B97" s="11" t="s">
        <v>92</v>
      </c>
      <c r="C97" s="11"/>
      <c r="D97" s="11"/>
      <c r="E97" s="12" t="s">
        <v>13</v>
      </c>
      <c r="F97" s="13" t="n">
        <v>1.0</v>
      </c>
      <c r="G97" s="16"/>
      <c r="I97" s="17" t="n">
        <v>88.0</v>
      </c>
      <c r="J97" s="18"/>
    </row>
    <row r="98" ht="42.0" customHeight="true">
      <c r="A98" s="10" t="s">
        <v>93</v>
      </c>
      <c r="B98" s="11"/>
      <c r="C98" s="11"/>
      <c r="D98" s="11"/>
      <c r="E98" s="12" t="s">
        <v>13</v>
      </c>
      <c r="F98" s="13" t="n">
        <v>1.0</v>
      </c>
      <c r="G98" s="15">
        <f>G95+G96</f>
      </c>
      <c r="I98" s="17" t="n">
        <v>89.0</v>
      </c>
      <c r="J98" s="18"/>
    </row>
    <row r="99" ht="42.0" customHeight="true">
      <c r="A99" s="10"/>
      <c r="B99" s="11" t="s">
        <v>94</v>
      </c>
      <c r="C99" s="11"/>
      <c r="D99" s="11"/>
      <c r="E99" s="12" t="s">
        <v>13</v>
      </c>
      <c r="F99" s="13" t="n">
        <v>1.0</v>
      </c>
      <c r="G99" s="16"/>
      <c r="I99" s="17" t="n">
        <v>90.0</v>
      </c>
      <c r="J99" s="18" t="n">
        <v>210.0</v>
      </c>
    </row>
    <row r="100" ht="42.0" customHeight="true">
      <c r="A100" s="10" t="s">
        <v>95</v>
      </c>
      <c r="B100" s="11"/>
      <c r="C100" s="11"/>
      <c r="D100" s="11"/>
      <c r="E100" s="12" t="s">
        <v>13</v>
      </c>
      <c r="F100" s="13" t="n">
        <v>1.0</v>
      </c>
      <c r="G100" s="15">
        <f>G95+G96+G99</f>
      </c>
      <c r="I100" s="17" t="n">
        <v>91.0</v>
      </c>
      <c r="J100" s="18"/>
    </row>
    <row r="101" ht="42.0" customHeight="true">
      <c r="A101" s="10"/>
      <c r="B101" s="11" t="s">
        <v>96</v>
      </c>
      <c r="C101" s="11"/>
      <c r="D101" s="11"/>
      <c r="E101" s="12" t="s">
        <v>13</v>
      </c>
      <c r="F101" s="13" t="n">
        <v>1.0</v>
      </c>
      <c r="G101" s="16"/>
      <c r="I101" s="17" t="n">
        <v>92.0</v>
      </c>
      <c r="J101" s="18" t="n">
        <v>220.0</v>
      </c>
    </row>
    <row r="102" ht="42.0" customHeight="true">
      <c r="A102" s="10" t="s">
        <v>97</v>
      </c>
      <c r="B102" s="11"/>
      <c r="C102" s="11"/>
      <c r="D102" s="11"/>
      <c r="E102" s="12" t="s">
        <v>13</v>
      </c>
      <c r="F102" s="13" t="n">
        <v>1.0</v>
      </c>
      <c r="G102" s="15">
        <f>G100+G101</f>
      </c>
      <c r="I102" s="17" t="n">
        <v>93.0</v>
      </c>
      <c r="J102" s="18" t="n">
        <v>30.0</v>
      </c>
    </row>
    <row r="103" ht="42.0" customHeight="true">
      <c r="A103" s="19" t="s">
        <v>98</v>
      </c>
      <c r="B103" s="20"/>
      <c r="C103" s="20"/>
      <c r="D103" s="20"/>
      <c r="E103" s="21" t="s">
        <v>99</v>
      </c>
      <c r="F103" s="22" t="s">
        <v>99</v>
      </c>
      <c r="G103" s="24">
        <f>G102</f>
      </c>
      <c r="I103" s="26" t="n">
        <v>94.0</v>
      </c>
      <c r="J10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D18"/>
    <mergeCell ref="D19"/>
    <mergeCell ref="C20:D20"/>
    <mergeCell ref="D21"/>
    <mergeCell ref="D22"/>
    <mergeCell ref="D23"/>
    <mergeCell ref="C24:D24"/>
    <mergeCell ref="D25"/>
    <mergeCell ref="D26"/>
    <mergeCell ref="D27"/>
    <mergeCell ref="D28"/>
    <mergeCell ref="D29"/>
    <mergeCell ref="D30"/>
    <mergeCell ref="C31:D31"/>
    <mergeCell ref="D32"/>
    <mergeCell ref="D33"/>
    <mergeCell ref="D34"/>
    <mergeCell ref="D35"/>
    <mergeCell ref="C36:D36"/>
    <mergeCell ref="D37"/>
    <mergeCell ref="D38"/>
    <mergeCell ref="D39"/>
    <mergeCell ref="D40"/>
    <mergeCell ref="B41:D41"/>
    <mergeCell ref="C42:D42"/>
    <mergeCell ref="D43"/>
    <mergeCell ref="D44"/>
    <mergeCell ref="C45:D45"/>
    <mergeCell ref="D46"/>
    <mergeCell ref="D47"/>
    <mergeCell ref="D48"/>
    <mergeCell ref="C49:D49"/>
    <mergeCell ref="D50"/>
    <mergeCell ref="D51"/>
    <mergeCell ref="B52:D52"/>
    <mergeCell ref="C53:D53"/>
    <mergeCell ref="D54"/>
    <mergeCell ref="C55:D55"/>
    <mergeCell ref="D56"/>
    <mergeCell ref="B57:D57"/>
    <mergeCell ref="C58:D58"/>
    <mergeCell ref="D59"/>
    <mergeCell ref="D60"/>
    <mergeCell ref="D61"/>
    <mergeCell ref="D62"/>
    <mergeCell ref="C63:D63"/>
    <mergeCell ref="D64"/>
    <mergeCell ref="D65"/>
    <mergeCell ref="D66"/>
    <mergeCell ref="D67"/>
    <mergeCell ref="C68:D68"/>
    <mergeCell ref="D69"/>
    <mergeCell ref="C70:D70"/>
    <mergeCell ref="D71"/>
    <mergeCell ref="C72:D72"/>
    <mergeCell ref="D73"/>
    <mergeCell ref="D74"/>
    <mergeCell ref="B75:D75"/>
    <mergeCell ref="C76:D76"/>
    <mergeCell ref="D77"/>
    <mergeCell ref="D78"/>
    <mergeCell ref="D79"/>
    <mergeCell ref="C80:D80"/>
    <mergeCell ref="D81"/>
    <mergeCell ref="D82"/>
    <mergeCell ref="C83:D83"/>
    <mergeCell ref="D84"/>
    <mergeCell ref="D85"/>
    <mergeCell ref="D86"/>
    <mergeCell ref="D87"/>
    <mergeCell ref="D88"/>
    <mergeCell ref="D89"/>
    <mergeCell ref="D90"/>
    <mergeCell ref="D91"/>
    <mergeCell ref="B92:D92"/>
    <mergeCell ref="C93:D93"/>
    <mergeCell ref="D94"/>
    <mergeCell ref="A95:D95"/>
    <mergeCell ref="A96:D96"/>
    <mergeCell ref="B97:D97"/>
    <mergeCell ref="A98:D98"/>
    <mergeCell ref="B99:D99"/>
    <mergeCell ref="A100:D100"/>
    <mergeCell ref="B101:D101"/>
    <mergeCell ref="A102:D102"/>
    <mergeCell ref="A103:D10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2025-02-27T06:52:32Z</dcterms:created>
  <dc:creator>Apache POI</dc:creator>
</cp:coreProperties>
</file>